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I195" i="1" l="1"/>
  <c r="F195" i="1"/>
  <c r="J195" i="1"/>
  <c r="H195" i="1"/>
  <c r="G195" i="1"/>
  <c r="H176" i="1"/>
  <c r="F176" i="1"/>
  <c r="J176" i="1"/>
  <c r="I176" i="1"/>
  <c r="G176" i="1"/>
  <c r="H157" i="1"/>
  <c r="J157" i="1"/>
  <c r="I157" i="1"/>
  <c r="G157" i="1"/>
  <c r="F157" i="1"/>
  <c r="H138" i="1"/>
  <c r="J138" i="1"/>
  <c r="I138" i="1"/>
  <c r="G138" i="1"/>
  <c r="F138" i="1"/>
  <c r="H119" i="1"/>
  <c r="F119" i="1"/>
  <c r="J119" i="1"/>
  <c r="I119" i="1"/>
  <c r="G119" i="1"/>
  <c r="H100" i="1"/>
  <c r="J100" i="1"/>
  <c r="I100" i="1"/>
  <c r="G100" i="1"/>
  <c r="F100" i="1"/>
  <c r="F81" i="1"/>
  <c r="J81" i="1"/>
  <c r="I81" i="1"/>
  <c r="H81" i="1"/>
  <c r="G81" i="1"/>
  <c r="J62" i="1"/>
  <c r="I62" i="1"/>
  <c r="H62" i="1"/>
  <c r="G62" i="1"/>
  <c r="F62" i="1"/>
  <c r="H43" i="1"/>
  <c r="J43" i="1"/>
  <c r="I43" i="1"/>
  <c r="G43" i="1"/>
  <c r="F43" i="1"/>
  <c r="H24" i="1"/>
  <c r="J24" i="1"/>
  <c r="I24" i="1"/>
  <c r="G24" i="1"/>
  <c r="F24" i="1"/>
  <c r="H196" i="1" l="1"/>
  <c r="J196" i="1"/>
  <c r="I196" i="1"/>
  <c r="G196" i="1"/>
  <c r="F196" i="1"/>
</calcChain>
</file>

<file path=xl/sharedStrings.xml><?xml version="1.0" encoding="utf-8"?>
<sst xmlns="http://schemas.openxmlformats.org/spreadsheetml/2006/main" count="380" uniqueCount="151">
  <si>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</si>
  <si>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</si>
  <si>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</si>
  <si>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</si>
  <si>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</si>
  <si>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</si>
  <si>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</si>
  <si>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</si>
  <si>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</si>
  <si>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</si>
  <si>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</si>
  <si>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</si>
  <si>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</si>
  <si>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</si>
  <si>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</si>
  <si>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</si>
  <si>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</si>
  <si>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</si>
  <si>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</si>
  <si>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</si>
  <si>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</si>
  <si>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</si>
  <si>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</si>
  <si>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</si>
  <si>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</si>
  <si>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</si>
  <si>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</si>
  <si>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</si>
  <si>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</si>
  <si>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</si>
  <si>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</si>
  <si>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</si>
  <si>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</si>
  <si>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</si>
  <si>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</si>
  <si>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</si>
  <si>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</si>
  <si>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</si>
  <si>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</si>
  <si>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Фабрично-Выселковская СШ</t>
  </si>
  <si>
    <t>Директор</t>
  </si>
  <si>
    <t>Алифанова Н.Н.</t>
  </si>
  <si>
    <t>Какао с молоком</t>
  </si>
  <si>
    <t>Хлеб пшеничный</t>
  </si>
  <si>
    <t>Яблоко</t>
  </si>
  <si>
    <t>Хлеб ржаной</t>
  </si>
  <si>
    <t>Кофейный напиток с молоком</t>
  </si>
  <si>
    <t>Чай черный с лимоном</t>
  </si>
  <si>
    <t>Суп овощной на бульоне</t>
  </si>
  <si>
    <t>выпечка</t>
  </si>
  <si>
    <t>Каша "Дружба"</t>
  </si>
  <si>
    <t>54-16к</t>
  </si>
  <si>
    <t>гострономия</t>
  </si>
  <si>
    <t>53-19з</t>
  </si>
  <si>
    <t>пром</t>
  </si>
  <si>
    <t>54-21гн</t>
  </si>
  <si>
    <t>Сыр твердых сортов в нарезке</t>
  </si>
  <si>
    <t>54-1з</t>
  </si>
  <si>
    <t>Каша гречневая рассыпчатая</t>
  </si>
  <si>
    <t>302-у</t>
  </si>
  <si>
    <t>268-у</t>
  </si>
  <si>
    <t>330/349-у</t>
  </si>
  <si>
    <t>54-23гн</t>
  </si>
  <si>
    <t>Борщ со свежей капустой и картофелем</t>
  </si>
  <si>
    <t>82-у</t>
  </si>
  <si>
    <t>295-у</t>
  </si>
  <si>
    <t>Рис отварной</t>
  </si>
  <si>
    <t>304-у</t>
  </si>
  <si>
    <t>330/219-у</t>
  </si>
  <si>
    <t>Закуска</t>
  </si>
  <si>
    <t>87-у</t>
  </si>
  <si>
    <t>280-у</t>
  </si>
  <si>
    <t>Макароны отварные</t>
  </si>
  <si>
    <t>54-1г</t>
  </si>
  <si>
    <t>Кофейный напиток</t>
  </si>
  <si>
    <t>Лепешка с сыром</t>
  </si>
  <si>
    <t>99-у</t>
  </si>
  <si>
    <t>279-у</t>
  </si>
  <si>
    <t>Картофельное пюре</t>
  </si>
  <si>
    <t>54-11г</t>
  </si>
  <si>
    <t>54-1с</t>
  </si>
  <si>
    <t>299-у</t>
  </si>
  <si>
    <t xml:space="preserve">Макароны отварные </t>
  </si>
  <si>
    <t>2,47-у</t>
  </si>
  <si>
    <t>Шанежка наливная</t>
  </si>
  <si>
    <t>740.02-у</t>
  </si>
  <si>
    <t>Свекольник</t>
  </si>
  <si>
    <t>81-у</t>
  </si>
  <si>
    <t>Закуска овощная</t>
  </si>
  <si>
    <t>0,05-у</t>
  </si>
  <si>
    <t>Суп картофельный с горохом</t>
  </si>
  <si>
    <t>102-у</t>
  </si>
  <si>
    <t>23-у</t>
  </si>
  <si>
    <t>54-26г</t>
  </si>
  <si>
    <t>Морковь в нарезке</t>
  </si>
  <si>
    <t>54-32з</t>
  </si>
  <si>
    <t>Яйцо отварное</t>
  </si>
  <si>
    <t>54-6с</t>
  </si>
  <si>
    <t>219-у334-у</t>
  </si>
  <si>
    <t>279-у54-1г</t>
  </si>
  <si>
    <t>Щи из свежей капусты с картофелем</t>
  </si>
  <si>
    <t>Щи из свежей капусты со сметаной</t>
  </si>
  <si>
    <t>Масло сливочное порциями</t>
  </si>
  <si>
    <t>Суп  лапша домашняя</t>
  </si>
  <si>
    <t>Вареники с картофелем , сметанный соус</t>
  </si>
  <si>
    <t>Суп картофельный с вермишелью</t>
  </si>
  <si>
    <t>Суп картофельный с клецками</t>
  </si>
  <si>
    <t>392,32-у</t>
  </si>
  <si>
    <t>Омлет натуральный</t>
  </si>
  <si>
    <t>54-1о</t>
  </si>
  <si>
    <t>311-у</t>
  </si>
  <si>
    <t>Сок Яблочный</t>
  </si>
  <si>
    <t>Картофель отварной</t>
  </si>
  <si>
    <t>267.66-у</t>
  </si>
  <si>
    <t>Солот "Зайчик"</t>
  </si>
  <si>
    <t>Компот из сухофруктов + витамин "С"</t>
  </si>
  <si>
    <t>Помидор порционно</t>
  </si>
  <si>
    <t>Салат из свежих помидор и огурцов с р/м</t>
  </si>
  <si>
    <t>Компот из смеси сухофруктов + витамин "С"</t>
  </si>
  <si>
    <t>Огурец порционно</t>
  </si>
  <si>
    <t>Компот из смеси  сухофруктов + витамин "С"</t>
  </si>
  <si>
    <t>54-6г</t>
  </si>
  <si>
    <t>Чай с сахором</t>
  </si>
  <si>
    <t>Чай черный с сахаром + витамин "С"</t>
  </si>
  <si>
    <t>Биточки ГОСТ тушеные с овощами</t>
  </si>
  <si>
    <t>Котлета из курицы ГОСТ</t>
  </si>
  <si>
    <t>Салат из моркови с яблоком</t>
  </si>
  <si>
    <t>Сырники классические, соус  сметанный</t>
  </si>
  <si>
    <t>Фрикадельки ГОСТ в соусе</t>
  </si>
  <si>
    <t xml:space="preserve">Каша овсяная молочная </t>
  </si>
  <si>
    <t>Тефтели ГОСТ</t>
  </si>
  <si>
    <t>Чай  с сахаром</t>
  </si>
  <si>
    <t>Пельмени ГОСТс бульоном</t>
  </si>
  <si>
    <t>Наггетсы ГОСТ</t>
  </si>
  <si>
    <t>Салат коктель фруктовый</t>
  </si>
  <si>
    <t>Блины со сгущенным молоком</t>
  </si>
  <si>
    <t>Крокеты ГОСТ</t>
  </si>
  <si>
    <t>Вареники с творогом,молоко сгущенное</t>
  </si>
  <si>
    <t>394-у1</t>
  </si>
  <si>
    <t>Салат "Заичик"</t>
  </si>
  <si>
    <t>Чай с лимоном</t>
  </si>
  <si>
    <t>Каша пшенная молочная</t>
  </si>
  <si>
    <t>740,02-у</t>
  </si>
  <si>
    <t>Пельмени ГОСТ</t>
  </si>
  <si>
    <t>391-у</t>
  </si>
  <si>
    <t>Чай  с сахором + витамин "С"</t>
  </si>
  <si>
    <t>Тефтели ГОСТ, макароны отварные</t>
  </si>
  <si>
    <t>ФрикаделькиГОСТ</t>
  </si>
  <si>
    <t>Сырники классические, соус ягодный сладкий</t>
  </si>
  <si>
    <t>Крокеты с кабачками ГОСТ</t>
  </si>
  <si>
    <t>Биточки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</si>
</sst>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K130" sqref="K13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220</v>
      </c>
      <c r="G6" s="40">
        <v>6</v>
      </c>
      <c r="H6" s="40">
        <v>7</v>
      </c>
      <c r="I6" s="40">
        <v>26</v>
      </c>
      <c r="J6" s="40">
        <v>186</v>
      </c>
      <c r="K6" s="41" t="s">
        <v>51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5</v>
      </c>
      <c r="H8" s="43">
        <v>4</v>
      </c>
      <c r="I8" s="43">
        <v>13</v>
      </c>
      <c r="J8" s="43">
        <v>100</v>
      </c>
      <c r="K8" s="44" t="s">
        <v>55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5</v>
      </c>
      <c r="H9" s="43">
        <v>1</v>
      </c>
      <c r="I9" s="43">
        <v>30</v>
      </c>
      <c r="J9" s="43">
        <v>133</v>
      </c>
      <c r="K9" s="44" t="s">
        <v>54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52</v>
      </c>
      <c r="E11" s="42" t="s">
        <v>102</v>
      </c>
      <c r="F11" s="43">
        <v>10</v>
      </c>
      <c r="G11" s="43">
        <v>0</v>
      </c>
      <c r="H11" s="43">
        <v>7</v>
      </c>
      <c r="I11" s="43">
        <v>0</v>
      </c>
      <c r="J11" s="43">
        <v>66</v>
      </c>
      <c r="K11" s="44" t="s">
        <v>53</v>
      </c>
      <c r="L11" s="43"/>
    </row>
    <row r="12" spans="1:12" ht="15" x14ac:dyDescent="0.25">
      <c r="A12" s="23"/>
      <c r="B12" s="15"/>
      <c r="C12" s="11"/>
      <c r="D12" s="6" t="s">
        <v>52</v>
      </c>
      <c r="E12" s="42" t="s">
        <v>56</v>
      </c>
      <c r="F12" s="43">
        <v>10</v>
      </c>
      <c r="G12" s="43">
        <v>2</v>
      </c>
      <c r="H12" s="43">
        <v>3</v>
      </c>
      <c r="I12" s="43">
        <v>0</v>
      </c>
      <c r="J12" s="43">
        <v>36</v>
      </c>
      <c r="K12" s="44" t="s">
        <v>57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22</v>
      </c>
      <c r="I13" s="19">
        <f t="shared" si="0"/>
        <v>69</v>
      </c>
      <c r="J13" s="19">
        <f t="shared" si="0"/>
        <v>521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114</v>
      </c>
      <c r="F14" s="43">
        <v>60</v>
      </c>
      <c r="G14" s="43">
        <v>1</v>
      </c>
      <c r="H14" s="43">
        <v>3</v>
      </c>
      <c r="I14" s="43">
        <v>2</v>
      </c>
      <c r="J14" s="43">
        <v>31</v>
      </c>
      <c r="K14" s="44">
        <v>45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103</v>
      </c>
      <c r="F15" s="43">
        <v>200</v>
      </c>
      <c r="G15" s="43">
        <v>6</v>
      </c>
      <c r="H15" s="43">
        <v>7</v>
      </c>
      <c r="I15" s="43">
        <v>12</v>
      </c>
      <c r="J15" s="43">
        <v>136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124</v>
      </c>
      <c r="F16" s="43">
        <v>90</v>
      </c>
      <c r="G16" s="43">
        <v>17</v>
      </c>
      <c r="H16" s="43">
        <v>17</v>
      </c>
      <c r="I16" s="43">
        <v>22</v>
      </c>
      <c r="J16" s="43">
        <v>303</v>
      </c>
      <c r="K16" s="44" t="s">
        <v>60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58</v>
      </c>
      <c r="F17" s="43">
        <v>150</v>
      </c>
      <c r="G17" s="43">
        <v>8</v>
      </c>
      <c r="H17" s="43">
        <v>7</v>
      </c>
      <c r="I17" s="43">
        <v>34</v>
      </c>
      <c r="J17" s="43">
        <v>229</v>
      </c>
      <c r="K17" s="44" t="s">
        <v>59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115</v>
      </c>
      <c r="F18" s="43">
        <v>200</v>
      </c>
      <c r="G18" s="43">
        <v>0</v>
      </c>
      <c r="H18" s="43">
        <v>0</v>
      </c>
      <c r="I18" s="43">
        <v>22</v>
      </c>
      <c r="J18" s="43">
        <v>88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43">
        <v>3</v>
      </c>
      <c r="H19" s="43">
        <v>0</v>
      </c>
      <c r="I19" s="43">
        <v>20</v>
      </c>
      <c r="J19" s="43">
        <v>89</v>
      </c>
      <c r="K19" s="44" t="s">
        <v>54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20</v>
      </c>
      <c r="G20" s="43">
        <v>1</v>
      </c>
      <c r="H20" s="43">
        <v>0</v>
      </c>
      <c r="I20" s="43">
        <v>7</v>
      </c>
      <c r="J20" s="43">
        <v>33</v>
      </c>
      <c r="K20" s="44" t="s">
        <v>54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36</v>
      </c>
      <c r="H23" s="19">
        <f t="shared" si="2"/>
        <v>34</v>
      </c>
      <c r="I23" s="19">
        <f t="shared" si="2"/>
        <v>119</v>
      </c>
      <c r="J23" s="19">
        <f t="shared" si="2"/>
        <v>909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1260</v>
      </c>
      <c r="G24" s="32">
        <f t="shared" ref="G24:J24" si="4">G13+G23</f>
        <v>54</v>
      </c>
      <c r="H24" s="32">
        <f t="shared" si="4"/>
        <v>56</v>
      </c>
      <c r="I24" s="32">
        <f t="shared" si="4"/>
        <v>188</v>
      </c>
      <c r="J24" s="32">
        <f t="shared" si="4"/>
        <v>1430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104</v>
      </c>
      <c r="F25" s="40">
        <v>230</v>
      </c>
      <c r="G25" s="40">
        <v>7</v>
      </c>
      <c r="H25" s="40">
        <v>11</v>
      </c>
      <c r="I25" s="40">
        <v>34</v>
      </c>
      <c r="J25" s="40">
        <v>264</v>
      </c>
      <c r="K25" s="41" t="s">
        <v>61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4</v>
      </c>
      <c r="H27" s="43">
        <v>3</v>
      </c>
      <c r="I27" s="43">
        <v>11</v>
      </c>
      <c r="J27" s="43">
        <v>86</v>
      </c>
      <c r="K27" s="44" t="s">
        <v>62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0</v>
      </c>
      <c r="I28" s="43">
        <v>20</v>
      </c>
      <c r="J28" s="43">
        <v>89</v>
      </c>
      <c r="K28" s="44" t="s">
        <v>54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150</v>
      </c>
      <c r="G29" s="43">
        <v>1</v>
      </c>
      <c r="H29" s="43">
        <v>1</v>
      </c>
      <c r="I29" s="43">
        <v>15</v>
      </c>
      <c r="J29" s="43">
        <v>66</v>
      </c>
      <c r="K29" s="44" t="s">
        <v>54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15</v>
      </c>
      <c r="H32" s="19">
        <f t="shared" ref="H32" si="7">SUM(H25:H31)</f>
        <v>15</v>
      </c>
      <c r="I32" s="19">
        <f t="shared" ref="I32" si="8">SUM(I25:I31)</f>
        <v>80</v>
      </c>
      <c r="J32" s="19">
        <f t="shared" ref="J32:L32" si="9">SUM(J25:J31)</f>
        <v>505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116</v>
      </c>
      <c r="F33" s="43">
        <v>60</v>
      </c>
      <c r="G33" s="43">
        <v>3</v>
      </c>
      <c r="H33" s="43">
        <v>0</v>
      </c>
      <c r="I33" s="43">
        <v>3</v>
      </c>
      <c r="J33" s="43">
        <v>21</v>
      </c>
      <c r="K33" s="44">
        <v>71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>
        <v>200</v>
      </c>
      <c r="G34" s="43">
        <v>5</v>
      </c>
      <c r="H34" s="43">
        <v>5</v>
      </c>
      <c r="I34" s="43">
        <v>11</v>
      </c>
      <c r="J34" s="43">
        <v>104</v>
      </c>
      <c r="K34" s="44" t="s">
        <v>64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125</v>
      </c>
      <c r="F35" s="43">
        <v>90</v>
      </c>
      <c r="G35" s="43">
        <v>17</v>
      </c>
      <c r="H35" s="43">
        <v>23</v>
      </c>
      <c r="I35" s="43">
        <v>23</v>
      </c>
      <c r="J35" s="43">
        <v>367</v>
      </c>
      <c r="K35" s="44" t="s">
        <v>65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66</v>
      </c>
      <c r="F36" s="43">
        <v>150</v>
      </c>
      <c r="G36" s="43">
        <v>4</v>
      </c>
      <c r="H36" s="43">
        <v>4</v>
      </c>
      <c r="I36" s="43">
        <v>36</v>
      </c>
      <c r="J36" s="43">
        <v>196</v>
      </c>
      <c r="K36" s="44" t="s">
        <v>67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115</v>
      </c>
      <c r="F37" s="43">
        <v>200</v>
      </c>
      <c r="G37" s="43">
        <v>0</v>
      </c>
      <c r="H37" s="43">
        <v>0</v>
      </c>
      <c r="I37" s="43">
        <v>22</v>
      </c>
      <c r="J37" s="43">
        <v>88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3</v>
      </c>
      <c r="H38" s="43">
        <v>0</v>
      </c>
      <c r="I38" s="43">
        <v>20</v>
      </c>
      <c r="J38" s="43">
        <v>89</v>
      </c>
      <c r="K38" s="44" t="s">
        <v>54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</v>
      </c>
      <c r="H39" s="43">
        <v>0</v>
      </c>
      <c r="I39" s="43">
        <v>7</v>
      </c>
      <c r="J39" s="43">
        <v>33</v>
      </c>
      <c r="K39" s="44" t="s">
        <v>54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33</v>
      </c>
      <c r="H42" s="19">
        <f t="shared" ref="H42" si="11">SUM(H33:H41)</f>
        <v>32</v>
      </c>
      <c r="I42" s="19">
        <f t="shared" ref="I42" si="12">SUM(I33:I41)</f>
        <v>122</v>
      </c>
      <c r="J42" s="19">
        <f t="shared" ref="J42:L42" si="13">SUM(J33:J41)</f>
        <v>898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1380</v>
      </c>
      <c r="G43" s="32">
        <f t="shared" ref="G43" si="14">G32+G42</f>
        <v>48</v>
      </c>
      <c r="H43" s="32">
        <f t="shared" ref="H43" si="15">H32+H42</f>
        <v>47</v>
      </c>
      <c r="I43" s="32">
        <f t="shared" ref="I43" si="16">I32+I42</f>
        <v>202</v>
      </c>
      <c r="J43" s="32">
        <f t="shared" ref="J43:L43" si="17">J32+J42</f>
        <v>1403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127</v>
      </c>
      <c r="F44" s="40">
        <v>200</v>
      </c>
      <c r="G44" s="40">
        <v>31</v>
      </c>
      <c r="H44" s="40">
        <v>18</v>
      </c>
      <c r="I44" s="40">
        <v>30</v>
      </c>
      <c r="J44" s="40">
        <v>404</v>
      </c>
      <c r="K44" s="41" t="s">
        <v>68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</v>
      </c>
      <c r="H46" s="43">
        <v>0</v>
      </c>
      <c r="I46" s="43">
        <v>15</v>
      </c>
      <c r="J46" s="43">
        <v>59</v>
      </c>
      <c r="K46" s="44">
        <v>375.01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4</v>
      </c>
      <c r="H47" s="43">
        <v>0</v>
      </c>
      <c r="I47" s="43">
        <v>25</v>
      </c>
      <c r="J47" s="43">
        <v>117</v>
      </c>
      <c r="K47" s="44" t="s">
        <v>54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69</v>
      </c>
      <c r="E49" s="42" t="s">
        <v>126</v>
      </c>
      <c r="F49" s="43">
        <v>60</v>
      </c>
      <c r="G49" s="43">
        <v>1</v>
      </c>
      <c r="H49" s="43">
        <v>2</v>
      </c>
      <c r="I49" s="43">
        <v>6</v>
      </c>
      <c r="J49" s="43">
        <v>41</v>
      </c>
      <c r="K49" s="44">
        <v>60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36</v>
      </c>
      <c r="H51" s="19">
        <f t="shared" ref="H51" si="19">SUM(H44:H50)</f>
        <v>20</v>
      </c>
      <c r="I51" s="19">
        <f t="shared" ref="I51" si="20">SUM(I44:I50)</f>
        <v>76</v>
      </c>
      <c r="J51" s="19">
        <f t="shared" ref="J51:L51" si="21">SUM(J44:J50)</f>
        <v>621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117</v>
      </c>
      <c r="F52" s="43">
        <v>60</v>
      </c>
      <c r="G52" s="43">
        <v>0</v>
      </c>
      <c r="H52" s="43">
        <v>2</v>
      </c>
      <c r="I52" s="43">
        <v>2</v>
      </c>
      <c r="J52" s="43">
        <v>28</v>
      </c>
      <c r="K52" s="44">
        <v>24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100</v>
      </c>
      <c r="F53" s="43">
        <v>200</v>
      </c>
      <c r="G53" s="43">
        <v>4</v>
      </c>
      <c r="H53" s="43">
        <v>5</v>
      </c>
      <c r="I53" s="43">
        <v>7</v>
      </c>
      <c r="J53" s="43">
        <v>93</v>
      </c>
      <c r="K53" s="44" t="s">
        <v>70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128</v>
      </c>
      <c r="F54" s="43">
        <v>90</v>
      </c>
      <c r="G54" s="43">
        <v>9</v>
      </c>
      <c r="H54" s="43">
        <v>11</v>
      </c>
      <c r="I54" s="43">
        <v>13</v>
      </c>
      <c r="J54" s="43">
        <v>185</v>
      </c>
      <c r="K54" s="44" t="s">
        <v>71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72</v>
      </c>
      <c r="F55" s="43">
        <v>150</v>
      </c>
      <c r="G55" s="43">
        <v>5</v>
      </c>
      <c r="H55" s="43">
        <v>5</v>
      </c>
      <c r="I55" s="43">
        <v>33</v>
      </c>
      <c r="J55" s="43">
        <v>197</v>
      </c>
      <c r="K55" s="44" t="s">
        <v>73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118</v>
      </c>
      <c r="F56" s="43">
        <v>200</v>
      </c>
      <c r="G56" s="43">
        <v>0</v>
      </c>
      <c r="H56" s="43">
        <v>0</v>
      </c>
      <c r="I56" s="43">
        <v>22</v>
      </c>
      <c r="J56" s="43">
        <v>88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40</v>
      </c>
      <c r="G57" s="43">
        <v>3</v>
      </c>
      <c r="H57" s="43">
        <v>0</v>
      </c>
      <c r="I57" s="43">
        <v>20</v>
      </c>
      <c r="J57" s="43">
        <v>89</v>
      </c>
      <c r="K57" s="44" t="s">
        <v>54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1</v>
      </c>
      <c r="H58" s="43">
        <v>0</v>
      </c>
      <c r="I58" s="43">
        <v>7</v>
      </c>
      <c r="J58" s="43">
        <v>33</v>
      </c>
      <c r="K58" s="44" t="s">
        <v>54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22</v>
      </c>
      <c r="H61" s="19">
        <f t="shared" ref="H61" si="23">SUM(H52:H60)</f>
        <v>23</v>
      </c>
      <c r="I61" s="19">
        <f t="shared" ref="I61" si="24">SUM(I52:I60)</f>
        <v>104</v>
      </c>
      <c r="J61" s="19">
        <f t="shared" ref="J61:L61" si="25">SUM(J52:J60)</f>
        <v>713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1270</v>
      </c>
      <c r="G62" s="32">
        <f t="shared" ref="G62" si="26">G51+G61</f>
        <v>58</v>
      </c>
      <c r="H62" s="32">
        <f t="shared" ref="H62" si="27">H51+H61</f>
        <v>43</v>
      </c>
      <c r="I62" s="32">
        <f t="shared" ref="I62" si="28">I51+I61</f>
        <v>180</v>
      </c>
      <c r="J62" s="32">
        <f t="shared" ref="J62:L62" si="29">J51+J61</f>
        <v>1334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129</v>
      </c>
      <c r="F63" s="40">
        <v>200</v>
      </c>
      <c r="G63" s="40">
        <v>8</v>
      </c>
      <c r="H63" s="40">
        <v>12</v>
      </c>
      <c r="I63" s="40">
        <v>34</v>
      </c>
      <c r="J63" s="40">
        <v>271</v>
      </c>
      <c r="K63" s="41">
        <v>173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74</v>
      </c>
      <c r="F65" s="43">
        <v>200</v>
      </c>
      <c r="G65" s="43">
        <v>1</v>
      </c>
      <c r="H65" s="43">
        <v>3</v>
      </c>
      <c r="I65" s="43">
        <v>6</v>
      </c>
      <c r="J65" s="43">
        <v>27</v>
      </c>
      <c r="K65" s="44">
        <v>381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20</v>
      </c>
      <c r="G66" s="43">
        <v>2</v>
      </c>
      <c r="H66" s="43">
        <v>0</v>
      </c>
      <c r="I66" s="43">
        <v>10</v>
      </c>
      <c r="J66" s="43">
        <v>47</v>
      </c>
      <c r="K66" s="44" t="s">
        <v>54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49</v>
      </c>
      <c r="E68" s="42" t="s">
        <v>75</v>
      </c>
      <c r="F68" s="43">
        <v>100</v>
      </c>
      <c r="G68" s="43">
        <v>10</v>
      </c>
      <c r="H68" s="43">
        <v>7</v>
      </c>
      <c r="I68" s="43">
        <v>41</v>
      </c>
      <c r="J68" s="43">
        <v>266</v>
      </c>
      <c r="K68" s="44">
        <v>50.23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21</v>
      </c>
      <c r="H70" s="19">
        <f t="shared" ref="H70" si="31">SUM(H63:H69)</f>
        <v>22</v>
      </c>
      <c r="I70" s="19">
        <f t="shared" ref="I70" si="32">SUM(I63:I69)</f>
        <v>91</v>
      </c>
      <c r="J70" s="19">
        <f t="shared" ref="J70:L70" si="33">SUM(J63:J69)</f>
        <v>611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119</v>
      </c>
      <c r="F71" s="43">
        <v>60</v>
      </c>
      <c r="G71" s="43">
        <v>0</v>
      </c>
      <c r="H71" s="43">
        <v>1</v>
      </c>
      <c r="I71" s="43">
        <v>2</v>
      </c>
      <c r="J71" s="43">
        <v>8</v>
      </c>
      <c r="K71" s="44">
        <v>71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48</v>
      </c>
      <c r="F72" s="43">
        <v>200</v>
      </c>
      <c r="G72" s="43">
        <v>5</v>
      </c>
      <c r="H72" s="43">
        <v>5</v>
      </c>
      <c r="I72" s="43">
        <v>9</v>
      </c>
      <c r="J72" s="43">
        <v>97</v>
      </c>
      <c r="K72" s="44" t="s">
        <v>76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130</v>
      </c>
      <c r="F73" s="43">
        <v>90</v>
      </c>
      <c r="G73" s="43">
        <v>14</v>
      </c>
      <c r="H73" s="43">
        <v>19</v>
      </c>
      <c r="I73" s="43">
        <v>20</v>
      </c>
      <c r="J73" s="43">
        <v>302</v>
      </c>
      <c r="K73" s="44" t="s">
        <v>77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78</v>
      </c>
      <c r="F74" s="43">
        <v>150</v>
      </c>
      <c r="G74" s="43">
        <v>3</v>
      </c>
      <c r="H74" s="43">
        <v>5</v>
      </c>
      <c r="I74" s="43">
        <v>20</v>
      </c>
      <c r="J74" s="43">
        <v>139</v>
      </c>
      <c r="K74" s="44" t="s">
        <v>79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120</v>
      </c>
      <c r="F75" s="43">
        <v>200</v>
      </c>
      <c r="G75" s="43">
        <v>0</v>
      </c>
      <c r="H75" s="43">
        <v>0</v>
      </c>
      <c r="I75" s="43">
        <v>22</v>
      </c>
      <c r="J75" s="43">
        <v>88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40</v>
      </c>
      <c r="G76" s="43">
        <v>3</v>
      </c>
      <c r="H76" s="43">
        <v>0</v>
      </c>
      <c r="I76" s="43">
        <v>20</v>
      </c>
      <c r="J76" s="43">
        <v>89</v>
      </c>
      <c r="K76" s="44" t="s">
        <v>54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1</v>
      </c>
      <c r="H77" s="43">
        <v>0</v>
      </c>
      <c r="I77" s="43">
        <v>7</v>
      </c>
      <c r="J77" s="43">
        <v>33</v>
      </c>
      <c r="K77" s="44" t="s">
        <v>54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26</v>
      </c>
      <c r="H80" s="19">
        <f t="shared" ref="H80" si="35">SUM(H71:H79)</f>
        <v>30</v>
      </c>
      <c r="I80" s="19">
        <f t="shared" ref="I80" si="36">SUM(I71:I79)</f>
        <v>100</v>
      </c>
      <c r="J80" s="19">
        <f t="shared" ref="J80:L80" si="37">SUM(J71:J79)</f>
        <v>756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1280</v>
      </c>
      <c r="G81" s="32">
        <f t="shared" ref="G81" si="38">G70+G80</f>
        <v>47</v>
      </c>
      <c r="H81" s="32">
        <f t="shared" ref="H81" si="39">H70+H80</f>
        <v>52</v>
      </c>
      <c r="I81" s="32">
        <f t="shared" ref="I81" si="40">I70+I80</f>
        <v>191</v>
      </c>
      <c r="J81" s="32">
        <f t="shared" ref="J81:L81" si="41">J70+J80</f>
        <v>1367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108</v>
      </c>
      <c r="F82" s="40">
        <v>200</v>
      </c>
      <c r="G82" s="40">
        <v>17</v>
      </c>
      <c r="H82" s="40">
        <v>24</v>
      </c>
      <c r="I82" s="40">
        <v>4</v>
      </c>
      <c r="J82" s="40">
        <v>301</v>
      </c>
      <c r="K82" s="41" t="s">
        <v>109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131</v>
      </c>
      <c r="F84" s="43">
        <v>200</v>
      </c>
      <c r="G84" s="43">
        <v>0</v>
      </c>
      <c r="H84" s="43">
        <v>0</v>
      </c>
      <c r="I84" s="43">
        <v>5</v>
      </c>
      <c r="J84" s="43">
        <v>23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</v>
      </c>
      <c r="H85" s="43">
        <v>0</v>
      </c>
      <c r="I85" s="43">
        <v>20</v>
      </c>
      <c r="J85" s="43">
        <v>89</v>
      </c>
      <c r="K85" s="44" t="s">
        <v>54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v>120</v>
      </c>
      <c r="G86" s="43">
        <v>1</v>
      </c>
      <c r="H86" s="43">
        <v>1</v>
      </c>
      <c r="I86" s="43">
        <v>12</v>
      </c>
      <c r="J86" s="43">
        <v>53</v>
      </c>
      <c r="K86" s="44" t="s">
        <v>54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21</v>
      </c>
      <c r="H89" s="19">
        <f t="shared" ref="H89" si="43">SUM(H82:H88)</f>
        <v>25</v>
      </c>
      <c r="I89" s="19">
        <f t="shared" ref="I89" si="44">SUM(I82:I88)</f>
        <v>41</v>
      </c>
      <c r="J89" s="19">
        <f t="shared" ref="J89:L89" si="45">SUM(J82:J88)</f>
        <v>466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60</v>
      </c>
      <c r="G90" s="43">
        <v>1</v>
      </c>
      <c r="H90" s="43">
        <v>2</v>
      </c>
      <c r="I90" s="43">
        <v>3</v>
      </c>
      <c r="J90" s="43">
        <v>35</v>
      </c>
      <c r="K90" s="44" t="s">
        <v>89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>
        <v>200</v>
      </c>
      <c r="G91" s="43">
        <v>18</v>
      </c>
      <c r="H91" s="43">
        <v>19</v>
      </c>
      <c r="I91" s="43">
        <v>31</v>
      </c>
      <c r="J91" s="43">
        <v>364</v>
      </c>
      <c r="K91" s="44" t="s">
        <v>107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133</v>
      </c>
      <c r="F92" s="43">
        <v>90</v>
      </c>
      <c r="G92" s="43">
        <v>18</v>
      </c>
      <c r="H92" s="43">
        <v>17</v>
      </c>
      <c r="I92" s="43">
        <v>17</v>
      </c>
      <c r="J92" s="43">
        <v>293</v>
      </c>
      <c r="K92" s="44" t="s">
        <v>92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66</v>
      </c>
      <c r="F93" s="43">
        <v>150</v>
      </c>
      <c r="G93" s="43">
        <v>4</v>
      </c>
      <c r="H93" s="43">
        <v>5</v>
      </c>
      <c r="I93" s="43">
        <v>36</v>
      </c>
      <c r="J93" s="43">
        <v>204</v>
      </c>
      <c r="K93" s="44" t="s">
        <v>121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118</v>
      </c>
      <c r="F94" s="43">
        <v>200</v>
      </c>
      <c r="G94" s="43">
        <v>0</v>
      </c>
      <c r="H94" s="43">
        <v>0</v>
      </c>
      <c r="I94" s="43">
        <v>22</v>
      </c>
      <c r="J94" s="43">
        <v>88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3</v>
      </c>
      <c r="H95" s="43">
        <v>0</v>
      </c>
      <c r="I95" s="43">
        <v>20</v>
      </c>
      <c r="J95" s="43">
        <v>89</v>
      </c>
      <c r="K95" s="44" t="s">
        <v>54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1</v>
      </c>
      <c r="H96" s="43">
        <v>0</v>
      </c>
      <c r="I96" s="43">
        <v>7</v>
      </c>
      <c r="J96" s="43">
        <v>33</v>
      </c>
      <c r="K96" s="44" t="s">
        <v>54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45</v>
      </c>
      <c r="H99" s="19">
        <f t="shared" ref="H99" si="47">SUM(H90:H98)</f>
        <v>43</v>
      </c>
      <c r="I99" s="19">
        <f t="shared" ref="I99" si="48">SUM(I90:I98)</f>
        <v>136</v>
      </c>
      <c r="J99" s="19">
        <f t="shared" ref="J99:L99" si="49">SUM(J90:J98)</f>
        <v>1106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1320</v>
      </c>
      <c r="G100" s="32">
        <f t="shared" ref="G100" si="50">G89+G99</f>
        <v>66</v>
      </c>
      <c r="H100" s="32">
        <f t="shared" ref="H100" si="51">H89+H99</f>
        <v>68</v>
      </c>
      <c r="I100" s="32">
        <f t="shared" ref="I100" si="52">I89+I99</f>
        <v>177</v>
      </c>
      <c r="J100" s="32">
        <f t="shared" ref="J100:L100" si="53">J89+J99</f>
        <v>1572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135</v>
      </c>
      <c r="F101" s="40">
        <v>200</v>
      </c>
      <c r="G101" s="40">
        <v>16</v>
      </c>
      <c r="H101" s="40">
        <v>14</v>
      </c>
      <c r="I101" s="40">
        <v>88</v>
      </c>
      <c r="J101" s="40">
        <v>536</v>
      </c>
      <c r="K101" s="41">
        <v>396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122</v>
      </c>
      <c r="F103" s="43">
        <v>200</v>
      </c>
      <c r="G103" s="43">
        <v>0</v>
      </c>
      <c r="H103" s="43">
        <v>0</v>
      </c>
      <c r="I103" s="43">
        <v>5</v>
      </c>
      <c r="J103" s="43">
        <v>23</v>
      </c>
      <c r="K103" s="44">
        <v>367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134</v>
      </c>
      <c r="F106" s="43">
        <v>100</v>
      </c>
      <c r="G106" s="43">
        <v>1</v>
      </c>
      <c r="H106" s="43">
        <v>0</v>
      </c>
      <c r="I106" s="43">
        <v>12</v>
      </c>
      <c r="J106" s="43">
        <v>53</v>
      </c>
      <c r="K106" s="44">
        <v>102.2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</v>
      </c>
      <c r="H108" s="19">
        <f t="shared" si="54"/>
        <v>14</v>
      </c>
      <c r="I108" s="19">
        <f t="shared" si="54"/>
        <v>105</v>
      </c>
      <c r="J108" s="19">
        <f t="shared" si="54"/>
        <v>612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117</v>
      </c>
      <c r="F109" s="43">
        <v>60</v>
      </c>
      <c r="G109" s="43">
        <v>0</v>
      </c>
      <c r="H109" s="43">
        <v>2</v>
      </c>
      <c r="I109" s="43">
        <v>2</v>
      </c>
      <c r="J109" s="43">
        <v>28</v>
      </c>
      <c r="K109" s="44">
        <v>24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101</v>
      </c>
      <c r="F110" s="43">
        <v>200</v>
      </c>
      <c r="G110" s="43">
        <v>5</v>
      </c>
      <c r="H110" s="43">
        <v>6</v>
      </c>
      <c r="I110" s="43">
        <v>6</v>
      </c>
      <c r="J110" s="43">
        <v>92</v>
      </c>
      <c r="K110" s="44" t="s">
        <v>80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136</v>
      </c>
      <c r="F111" s="43">
        <v>90</v>
      </c>
      <c r="G111" s="43">
        <v>19</v>
      </c>
      <c r="H111" s="43">
        <v>17</v>
      </c>
      <c r="I111" s="43">
        <v>21</v>
      </c>
      <c r="J111" s="43">
        <v>315</v>
      </c>
      <c r="K111" s="44" t="s">
        <v>81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82</v>
      </c>
      <c r="F112" s="43">
        <v>150</v>
      </c>
      <c r="G112" s="43">
        <v>5</v>
      </c>
      <c r="H112" s="43">
        <v>5</v>
      </c>
      <c r="I112" s="43">
        <v>33</v>
      </c>
      <c r="J112" s="43">
        <v>197</v>
      </c>
      <c r="K112" s="44" t="s">
        <v>73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118</v>
      </c>
      <c r="F113" s="43">
        <v>200</v>
      </c>
      <c r="G113" s="43">
        <v>0</v>
      </c>
      <c r="H113" s="43">
        <v>0</v>
      </c>
      <c r="I113" s="43">
        <v>22</v>
      </c>
      <c r="J113" s="43">
        <v>88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3</v>
      </c>
      <c r="H114" s="43">
        <v>0</v>
      </c>
      <c r="I114" s="43">
        <v>20</v>
      </c>
      <c r="J114" s="43">
        <v>89</v>
      </c>
      <c r="K114" s="44" t="s">
        <v>54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1</v>
      </c>
      <c r="H115" s="43">
        <v>0</v>
      </c>
      <c r="I115" s="43">
        <v>7</v>
      </c>
      <c r="J115" s="43">
        <v>33</v>
      </c>
      <c r="K115" s="44" t="s">
        <v>54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33</v>
      </c>
      <c r="H118" s="19">
        <f t="shared" si="56"/>
        <v>30</v>
      </c>
      <c r="I118" s="19">
        <f t="shared" si="56"/>
        <v>111</v>
      </c>
      <c r="J118" s="19">
        <f t="shared" si="56"/>
        <v>842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1260</v>
      </c>
      <c r="G119" s="32">
        <f t="shared" ref="G119" si="58">G108+G118</f>
        <v>50</v>
      </c>
      <c r="H119" s="32">
        <f t="shared" ref="H119" si="59">H108+H118</f>
        <v>44</v>
      </c>
      <c r="I119" s="32">
        <f t="shared" ref="I119" si="60">I108+I118</f>
        <v>216</v>
      </c>
      <c r="J119" s="32">
        <f t="shared" ref="J119:L119" si="61">J108+J118</f>
        <v>1454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137</v>
      </c>
      <c r="F120" s="40">
        <v>160</v>
      </c>
      <c r="G120" s="40">
        <v>18</v>
      </c>
      <c r="H120" s="40">
        <v>17</v>
      </c>
      <c r="I120" s="40">
        <v>55</v>
      </c>
      <c r="J120" s="40">
        <v>447</v>
      </c>
      <c r="K120" s="41" t="s">
        <v>138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5</v>
      </c>
      <c r="H122" s="43">
        <v>4</v>
      </c>
      <c r="I122" s="43">
        <v>13</v>
      </c>
      <c r="J122" s="43">
        <v>100</v>
      </c>
      <c r="K122" s="44" t="s">
        <v>55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20</v>
      </c>
      <c r="G123" s="43">
        <v>2</v>
      </c>
      <c r="H123" s="43">
        <v>0</v>
      </c>
      <c r="I123" s="43">
        <v>10</v>
      </c>
      <c r="J123" s="43">
        <v>47</v>
      </c>
      <c r="K123" s="44" t="s">
        <v>54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120</v>
      </c>
      <c r="G124" s="43">
        <v>1</v>
      </c>
      <c r="H124" s="43">
        <v>1</v>
      </c>
      <c r="I124" s="43">
        <v>12</v>
      </c>
      <c r="J124" s="43">
        <v>53</v>
      </c>
      <c r="K124" s="44" t="s">
        <v>54</v>
      </c>
      <c r="L124" s="43"/>
    </row>
    <row r="125" spans="1:12" ht="15" x14ac:dyDescent="0.25">
      <c r="A125" s="14"/>
      <c r="B125" s="15"/>
      <c r="C125" s="11"/>
      <c r="D125" s="6"/>
      <c r="E125" s="42"/>
      <c r="F125" s="43">
        <v>80</v>
      </c>
      <c r="G125" s="43">
        <v>8</v>
      </c>
      <c r="H125" s="43">
        <v>5</v>
      </c>
      <c r="I125" s="43">
        <v>37</v>
      </c>
      <c r="J125" s="43">
        <v>221</v>
      </c>
      <c r="K125" s="44" t="s">
        <v>85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34</v>
      </c>
      <c r="H127" s="19">
        <f t="shared" si="62"/>
        <v>27</v>
      </c>
      <c r="I127" s="19">
        <f t="shared" si="62"/>
        <v>127</v>
      </c>
      <c r="J127" s="19">
        <f t="shared" si="62"/>
        <v>868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139</v>
      </c>
      <c r="F128" s="43">
        <v>60</v>
      </c>
      <c r="G128" s="43">
        <v>1</v>
      </c>
      <c r="H128" s="43">
        <v>3</v>
      </c>
      <c r="I128" s="43">
        <v>2</v>
      </c>
      <c r="J128" s="43">
        <v>31</v>
      </c>
      <c r="K128" s="44">
        <v>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90</v>
      </c>
      <c r="F129" s="43">
        <v>200</v>
      </c>
      <c r="G129" s="43">
        <v>7</v>
      </c>
      <c r="H129" s="43">
        <v>5</v>
      </c>
      <c r="I129" s="43">
        <v>15</v>
      </c>
      <c r="J129" s="43">
        <v>132</v>
      </c>
      <c r="K129" s="44" t="s">
        <v>91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150</v>
      </c>
      <c r="F130" s="43">
        <v>90</v>
      </c>
      <c r="G130" s="43">
        <v>17</v>
      </c>
      <c r="H130" s="43">
        <v>17</v>
      </c>
      <c r="I130" s="43">
        <v>22</v>
      </c>
      <c r="J130" s="43">
        <v>303</v>
      </c>
      <c r="K130" s="44" t="s">
        <v>60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66</v>
      </c>
      <c r="F131" s="43">
        <v>150</v>
      </c>
      <c r="G131" s="43">
        <v>3</v>
      </c>
      <c r="H131" s="43">
        <v>6</v>
      </c>
      <c r="I131" s="43">
        <v>26</v>
      </c>
      <c r="J131" s="43">
        <v>168</v>
      </c>
      <c r="K131" s="44" t="s">
        <v>93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140</v>
      </c>
      <c r="F132" s="43">
        <v>200</v>
      </c>
      <c r="G132" s="43">
        <v>0</v>
      </c>
      <c r="H132" s="43">
        <v>0</v>
      </c>
      <c r="I132" s="43">
        <v>5</v>
      </c>
      <c r="J132" s="43">
        <v>24</v>
      </c>
      <c r="K132" s="44">
        <v>375.01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</v>
      </c>
      <c r="H133" s="43">
        <v>0</v>
      </c>
      <c r="I133" s="43">
        <v>20</v>
      </c>
      <c r="J133" s="43">
        <v>89</v>
      </c>
      <c r="K133" s="44" t="s">
        <v>54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1</v>
      </c>
      <c r="H134" s="43">
        <v>0</v>
      </c>
      <c r="I134" s="43">
        <v>7</v>
      </c>
      <c r="J134" s="43">
        <v>33</v>
      </c>
      <c r="K134" s="44" t="s">
        <v>54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32</v>
      </c>
      <c r="H137" s="19">
        <f t="shared" si="64"/>
        <v>31</v>
      </c>
      <c r="I137" s="19">
        <f t="shared" si="64"/>
        <v>97</v>
      </c>
      <c r="J137" s="19">
        <f t="shared" si="64"/>
        <v>780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1340</v>
      </c>
      <c r="G138" s="32">
        <f t="shared" ref="G138" si="66">G127+G137</f>
        <v>66</v>
      </c>
      <c r="H138" s="32">
        <f t="shared" ref="H138" si="67">H127+H137</f>
        <v>58</v>
      </c>
      <c r="I138" s="32">
        <f t="shared" ref="I138" si="68">I127+I137</f>
        <v>224</v>
      </c>
      <c r="J138" s="32">
        <f t="shared" ref="J138:L138" si="69">J127+J137</f>
        <v>1648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141</v>
      </c>
      <c r="F139" s="40">
        <v>200</v>
      </c>
      <c r="G139" s="40">
        <v>7</v>
      </c>
      <c r="H139" s="40">
        <v>10</v>
      </c>
      <c r="I139" s="40">
        <v>32</v>
      </c>
      <c r="J139" s="40">
        <v>246</v>
      </c>
      <c r="K139" s="41" t="s">
        <v>83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74</v>
      </c>
      <c r="F141" s="43">
        <v>200</v>
      </c>
      <c r="G141" s="43">
        <v>1</v>
      </c>
      <c r="H141" s="43">
        <v>0</v>
      </c>
      <c r="I141" s="43">
        <v>6</v>
      </c>
      <c r="J141" s="43">
        <v>27</v>
      </c>
      <c r="K141" s="44">
        <v>381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20</v>
      </c>
      <c r="G142" s="43">
        <v>2</v>
      </c>
      <c r="H142" s="43">
        <v>0</v>
      </c>
      <c r="I142" s="43">
        <v>10</v>
      </c>
      <c r="J142" s="43">
        <v>47</v>
      </c>
      <c r="K142" s="44" t="s">
        <v>54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49</v>
      </c>
      <c r="E144" s="42" t="s">
        <v>84</v>
      </c>
      <c r="F144" s="43">
        <v>80</v>
      </c>
      <c r="G144" s="43">
        <v>8</v>
      </c>
      <c r="H144" s="43">
        <v>5</v>
      </c>
      <c r="I144" s="43">
        <v>387</v>
      </c>
      <c r="J144" s="43">
        <v>221</v>
      </c>
      <c r="K144" s="44" t="s">
        <v>142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</v>
      </c>
      <c r="H146" s="19">
        <f t="shared" si="70"/>
        <v>15</v>
      </c>
      <c r="I146" s="19">
        <f t="shared" si="70"/>
        <v>435</v>
      </c>
      <c r="J146" s="19">
        <f t="shared" si="70"/>
        <v>541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96</v>
      </c>
      <c r="F147" s="43">
        <v>60</v>
      </c>
      <c r="G147" s="43">
        <v>7</v>
      </c>
      <c r="H147" s="43">
        <v>6</v>
      </c>
      <c r="I147" s="43">
        <v>0</v>
      </c>
      <c r="J147" s="43">
        <v>85</v>
      </c>
      <c r="K147" s="44" t="s">
        <v>97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86</v>
      </c>
      <c r="F148" s="43">
        <v>250</v>
      </c>
      <c r="G148" s="43">
        <v>6</v>
      </c>
      <c r="H148" s="43">
        <v>8</v>
      </c>
      <c r="I148" s="43">
        <v>12</v>
      </c>
      <c r="J148" s="43">
        <v>142</v>
      </c>
      <c r="K148" s="44" t="s">
        <v>87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143</v>
      </c>
      <c r="F149" s="43">
        <v>150</v>
      </c>
      <c r="G149" s="43">
        <v>24</v>
      </c>
      <c r="H149" s="43">
        <v>23</v>
      </c>
      <c r="I149" s="43">
        <v>46</v>
      </c>
      <c r="J149" s="43">
        <v>487</v>
      </c>
      <c r="K149" s="44" t="s">
        <v>144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145</v>
      </c>
      <c r="F151" s="43">
        <v>200</v>
      </c>
      <c r="G151" s="43">
        <v>0</v>
      </c>
      <c r="H151" s="43">
        <v>0</v>
      </c>
      <c r="I151" s="43">
        <v>5</v>
      </c>
      <c r="J151" s="43">
        <v>24</v>
      </c>
      <c r="K151" s="44">
        <v>375.01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3</v>
      </c>
      <c r="H152" s="43">
        <v>0</v>
      </c>
      <c r="I152" s="43">
        <v>20</v>
      </c>
      <c r="J152" s="43">
        <v>89</v>
      </c>
      <c r="K152" s="44" t="s">
        <v>54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1</v>
      </c>
      <c r="H153" s="43">
        <v>0</v>
      </c>
      <c r="I153" s="43">
        <v>7</v>
      </c>
      <c r="J153" s="43">
        <v>33</v>
      </c>
      <c r="K153" s="44" t="s">
        <v>54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41</v>
      </c>
      <c r="H156" s="19">
        <f t="shared" si="72"/>
        <v>37</v>
      </c>
      <c r="I156" s="19">
        <f t="shared" si="72"/>
        <v>90</v>
      </c>
      <c r="J156" s="19">
        <f t="shared" si="72"/>
        <v>860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1220</v>
      </c>
      <c r="G157" s="32">
        <f t="shared" ref="G157" si="74">G146+G156</f>
        <v>59</v>
      </c>
      <c r="H157" s="32">
        <f t="shared" ref="H157" si="75">H146+H156</f>
        <v>52</v>
      </c>
      <c r="I157" s="32">
        <f t="shared" ref="I157" si="76">I146+I156</f>
        <v>525</v>
      </c>
      <c r="J157" s="32">
        <f t="shared" ref="J157:L157" si="77">J146+J156</f>
        <v>1401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146</v>
      </c>
      <c r="F158" s="40">
        <v>240</v>
      </c>
      <c r="G158" s="40">
        <v>18</v>
      </c>
      <c r="H158" s="40">
        <v>22</v>
      </c>
      <c r="I158" s="40">
        <v>39</v>
      </c>
      <c r="J158" s="40">
        <v>427</v>
      </c>
      <c r="K158" s="41" t="s">
        <v>99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122</v>
      </c>
      <c r="F160" s="43">
        <v>200</v>
      </c>
      <c r="G160" s="43">
        <v>0</v>
      </c>
      <c r="H160" s="43">
        <v>0</v>
      </c>
      <c r="I160" s="43">
        <v>5</v>
      </c>
      <c r="J160" s="43">
        <v>23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</v>
      </c>
      <c r="H161" s="43">
        <v>0</v>
      </c>
      <c r="I161" s="43">
        <v>20</v>
      </c>
      <c r="J161" s="43">
        <v>89</v>
      </c>
      <c r="K161" s="44" t="s">
        <v>54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94</v>
      </c>
      <c r="F163" s="43">
        <v>60</v>
      </c>
      <c r="G163" s="43">
        <v>1</v>
      </c>
      <c r="H163" s="43">
        <v>0</v>
      </c>
      <c r="I163" s="43">
        <v>4</v>
      </c>
      <c r="J163" s="43">
        <v>20</v>
      </c>
      <c r="K163" s="44" t="s">
        <v>95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22</v>
      </c>
      <c r="H165" s="19">
        <f t="shared" si="78"/>
        <v>22</v>
      </c>
      <c r="I165" s="19">
        <f t="shared" si="78"/>
        <v>68</v>
      </c>
      <c r="J165" s="19">
        <f t="shared" si="78"/>
        <v>559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>
        <v>60</v>
      </c>
      <c r="G166" s="43">
        <v>3</v>
      </c>
      <c r="H166" s="43">
        <v>0</v>
      </c>
      <c r="I166" s="43">
        <v>3</v>
      </c>
      <c r="J166" s="43">
        <v>21</v>
      </c>
      <c r="K166" s="44">
        <v>71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105</v>
      </c>
      <c r="F167" s="43">
        <v>200</v>
      </c>
      <c r="G167" s="43">
        <v>5</v>
      </c>
      <c r="H167" s="43">
        <v>6</v>
      </c>
      <c r="I167" s="43">
        <v>16</v>
      </c>
      <c r="J167" s="43">
        <v>133</v>
      </c>
      <c r="K167" s="44">
        <v>103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147</v>
      </c>
      <c r="F168" s="43">
        <v>90</v>
      </c>
      <c r="G168" s="43">
        <v>10</v>
      </c>
      <c r="H168" s="43">
        <v>13</v>
      </c>
      <c r="I168" s="43">
        <v>14</v>
      </c>
      <c r="J168" s="43">
        <v>216</v>
      </c>
      <c r="K168" s="44" t="s">
        <v>71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58</v>
      </c>
      <c r="F169" s="43">
        <v>150</v>
      </c>
      <c r="G169" s="43">
        <v>7</v>
      </c>
      <c r="H169" s="43">
        <v>4</v>
      </c>
      <c r="I169" s="43">
        <v>31</v>
      </c>
      <c r="J169" s="43">
        <v>186</v>
      </c>
      <c r="K169" s="44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118</v>
      </c>
      <c r="F170" s="43">
        <v>200</v>
      </c>
      <c r="G170" s="43">
        <v>0</v>
      </c>
      <c r="H170" s="43">
        <v>0</v>
      </c>
      <c r="I170" s="43">
        <v>22</v>
      </c>
      <c r="J170" s="43">
        <v>88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43">
        <v>3</v>
      </c>
      <c r="H171" s="43">
        <v>0</v>
      </c>
      <c r="I171" s="43">
        <v>20</v>
      </c>
      <c r="J171" s="43">
        <v>89</v>
      </c>
      <c r="K171" s="44" t="s">
        <v>54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1</v>
      </c>
      <c r="H172" s="43">
        <v>0</v>
      </c>
      <c r="I172" s="43">
        <v>7</v>
      </c>
      <c r="J172" s="43">
        <v>33</v>
      </c>
      <c r="K172" s="44" t="s">
        <v>54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29</v>
      </c>
      <c r="H175" s="19">
        <f t="shared" si="80"/>
        <v>23</v>
      </c>
      <c r="I175" s="19">
        <f t="shared" si="80"/>
        <v>113</v>
      </c>
      <c r="J175" s="19">
        <f t="shared" si="80"/>
        <v>766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1300</v>
      </c>
      <c r="G176" s="32">
        <f t="shared" ref="G176" si="82">G165+G175</f>
        <v>51</v>
      </c>
      <c r="H176" s="32">
        <f t="shared" ref="H176" si="83">H165+H175</f>
        <v>45</v>
      </c>
      <c r="I176" s="32">
        <f t="shared" ref="I176" si="84">I165+I175</f>
        <v>181</v>
      </c>
      <c r="J176" s="32">
        <f t="shared" ref="J176:L176" si="85">J165+J175</f>
        <v>1325</v>
      </c>
      <c r="K176" s="32"/>
      <c r="L176" s="32">
        <f t="shared" si="85"/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148</v>
      </c>
      <c r="F177" s="40">
        <v>170</v>
      </c>
      <c r="G177" s="40">
        <v>24</v>
      </c>
      <c r="H177" s="40">
        <v>11</v>
      </c>
      <c r="I177" s="40">
        <v>28</v>
      </c>
      <c r="J177" s="40">
        <v>306</v>
      </c>
      <c r="K177" s="41" t="s">
        <v>98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123</v>
      </c>
      <c r="F179" s="43">
        <v>200</v>
      </c>
      <c r="G179" s="43">
        <v>0</v>
      </c>
      <c r="H179" s="43">
        <v>0</v>
      </c>
      <c r="I179" s="43">
        <v>15</v>
      </c>
      <c r="J179" s="43">
        <v>62</v>
      </c>
      <c r="K179" s="44">
        <v>430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</v>
      </c>
      <c r="H180" s="43">
        <v>0</v>
      </c>
      <c r="I180" s="43">
        <v>20</v>
      </c>
      <c r="J180" s="43">
        <v>89</v>
      </c>
      <c r="K180" s="44" t="s">
        <v>54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120</v>
      </c>
      <c r="G181" s="43">
        <v>1</v>
      </c>
      <c r="H181" s="43">
        <v>1</v>
      </c>
      <c r="I181" s="43">
        <v>12</v>
      </c>
      <c r="J181" s="43">
        <v>53</v>
      </c>
      <c r="K181" s="44" t="s">
        <v>54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28</v>
      </c>
      <c r="H184" s="19">
        <f t="shared" si="86"/>
        <v>12</v>
      </c>
      <c r="I184" s="19">
        <f t="shared" si="86"/>
        <v>75</v>
      </c>
      <c r="J184" s="19">
        <f t="shared" si="86"/>
        <v>510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119</v>
      </c>
      <c r="F185" s="43">
        <v>60</v>
      </c>
      <c r="G185" s="43">
        <v>0</v>
      </c>
      <c r="H185" s="43">
        <v>0</v>
      </c>
      <c r="I185" s="43">
        <v>2</v>
      </c>
      <c r="J185" s="43">
        <v>4</v>
      </c>
      <c r="K185" s="44">
        <v>71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200</v>
      </c>
      <c r="G186" s="43">
        <v>7</v>
      </c>
      <c r="H186" s="43">
        <v>4</v>
      </c>
      <c r="I186" s="43">
        <v>20</v>
      </c>
      <c r="J186" s="43">
        <v>145</v>
      </c>
      <c r="K186" s="44">
        <v>108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149</v>
      </c>
      <c r="F187" s="43">
        <v>90</v>
      </c>
      <c r="G187" s="43">
        <v>12</v>
      </c>
      <c r="H187" s="43">
        <v>17</v>
      </c>
      <c r="I187" s="43">
        <v>15</v>
      </c>
      <c r="J187" s="43">
        <v>266</v>
      </c>
      <c r="K187" s="44" t="s">
        <v>113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112</v>
      </c>
      <c r="F188" s="43">
        <v>150</v>
      </c>
      <c r="G188" s="43">
        <v>4</v>
      </c>
      <c r="H188" s="43">
        <v>5</v>
      </c>
      <c r="I188" s="43">
        <v>24</v>
      </c>
      <c r="J188" s="43">
        <v>158</v>
      </c>
      <c r="K188" s="44" t="s">
        <v>110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111</v>
      </c>
      <c r="F189" s="43">
        <v>200</v>
      </c>
      <c r="G189" s="43">
        <v>1</v>
      </c>
      <c r="H189" s="43">
        <v>0</v>
      </c>
      <c r="I189" s="43">
        <v>20</v>
      </c>
      <c r="J189" s="43">
        <v>87</v>
      </c>
      <c r="K189" s="44" t="s">
        <v>54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3</v>
      </c>
      <c r="H190" s="43">
        <v>0</v>
      </c>
      <c r="I190" s="43">
        <v>20</v>
      </c>
      <c r="J190" s="43">
        <v>89</v>
      </c>
      <c r="K190" s="44" t="s">
        <v>54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1</v>
      </c>
      <c r="H191" s="43">
        <v>0</v>
      </c>
      <c r="I191" s="43">
        <v>7</v>
      </c>
      <c r="J191" s="43">
        <v>33</v>
      </c>
      <c r="K191" s="44" t="s">
        <v>54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28</v>
      </c>
      <c r="H194" s="19">
        <f t="shared" si="88"/>
        <v>26</v>
      </c>
      <c r="I194" s="19">
        <f t="shared" si="88"/>
        <v>108</v>
      </c>
      <c r="J194" s="19">
        <f t="shared" si="88"/>
        <v>782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1290</v>
      </c>
      <c r="G195" s="32">
        <f t="shared" ref="G195" si="90">G184+G194</f>
        <v>56</v>
      </c>
      <c r="H195" s="32">
        <f t="shared" ref="H195" si="91">H184+H194</f>
        <v>38</v>
      </c>
      <c r="I195" s="32">
        <f t="shared" ref="I195" si="92">I184+I194</f>
        <v>183</v>
      </c>
      <c r="J195" s="32">
        <f t="shared" ref="J195:L195" si="93">J184+J194</f>
        <v>1292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55.5</v>
      </c>
      <c r="H196" s="34">
        <f t="shared" si="94"/>
        <v>50.3</v>
      </c>
      <c r="I196" s="34">
        <f t="shared" si="94"/>
        <v>226.7</v>
      </c>
      <c r="J196" s="34">
        <f t="shared" si="94"/>
        <v>1422.6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2025-01-22T10:42:51Z</cp:lastPrinted>
  <dcterms:created xsi:type="dcterms:W3CDTF">2022-05-16T14:23:56Z</dcterms:created>
  <dcterms:modified xsi:type="dcterms:W3CDTF">2026-05-29T10:06:50Z</dcterms:modified>
</cp:coreProperties>
</file>